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калуж 38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18" i="4" l="1"/>
  <c r="D18" i="4"/>
  <c r="C18" i="4"/>
  <c r="G17" i="4"/>
  <c r="G16" i="4"/>
  <c r="G15" i="4"/>
  <c r="G18" i="4" s="1"/>
  <c r="G19" i="4" s="1"/>
  <c r="F13" i="4"/>
  <c r="E13" i="4"/>
  <c r="D13" i="4"/>
  <c r="C13" i="4"/>
  <c r="G10" i="4"/>
  <c r="G9" i="4"/>
  <c r="G8" i="4"/>
  <c r="G13" i="4" s="1"/>
</calcChain>
</file>

<file path=xl/sharedStrings.xml><?xml version="1.0" encoding="utf-8"?>
<sst xmlns="http://schemas.openxmlformats.org/spreadsheetml/2006/main" count="28" uniqueCount="24">
  <si>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</si>
  <si>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</si>
  <si>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</si>
  <si>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</si>
  <si>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</si>
  <si>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>по МКД, расположенному по адресу с.Недельное ул. Калужская дом № 38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</si>
  <si>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</si>
  <si>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</si>
  <si>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</si>
  <si>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</si>
  <si>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</si>
  <si>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</si>
  <si>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</si>
  <si>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</si>
  <si>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</si>
  <si>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</si>
  <si>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за текущий ремонт</t>
  </si>
  <si>
    <t>в том числе:</t>
  </si>
  <si>
    <t>ремонт сети хвс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</si>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</sst>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B1" workbookViewId="0">
      <selection activeCell="B19" sqref="B19:G20"/>
    </sheetView>
  </sheetViews>
  <sheetFormatPr defaultColWidth="9.140625" defaultRowHeight="15.75" x14ac:dyDescent="0.25"/>
  <cols>
    <col min="1" max="1" width="6.7109375" style="1" hidden="1" customWidth="1"/>
    <col min="2" max="2" width="33.2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ht="14.45" customHeight="1" x14ac:dyDescent="0.25">
      <c r="A3" s="5" t="s">
        <v>3</v>
      </c>
      <c r="B3" s="5"/>
      <c r="C3" s="5"/>
      <c r="D3" s="5"/>
      <c r="E3" s="5"/>
      <c r="F3" s="5"/>
      <c r="G3" s="5"/>
    </row>
    <row r="4" spans="1:8" ht="12.6" customHeight="1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6">
        <v>-5037.8</v>
      </c>
      <c r="D8" s="15">
        <v>99679.679999999993</v>
      </c>
      <c r="E8" s="17">
        <v>93071.83</v>
      </c>
      <c r="F8" s="15">
        <v>99679.679999999993</v>
      </c>
      <c r="G8" s="17">
        <f>C8+E8-F8</f>
        <v>-11645.649999999994</v>
      </c>
    </row>
    <row r="9" spans="1:8" x14ac:dyDescent="0.25">
      <c r="A9" s="15"/>
      <c r="B9" s="16" t="s">
        <v>15</v>
      </c>
      <c r="C9" s="16">
        <v>-890.03</v>
      </c>
      <c r="D9" s="15">
        <v>23733.24</v>
      </c>
      <c r="E9" s="17">
        <v>22159.95</v>
      </c>
      <c r="F9" s="15">
        <v>23733.24</v>
      </c>
      <c r="G9" s="17">
        <f t="shared" ref="G9:G10" si="0">C9+E9-F9</f>
        <v>-2463.3199999999997</v>
      </c>
    </row>
    <row r="10" spans="1:8" x14ac:dyDescent="0.25">
      <c r="A10" s="15"/>
      <c r="B10" s="16" t="s">
        <v>16</v>
      </c>
      <c r="C10" s="16">
        <v>68788.67</v>
      </c>
      <c r="D10" s="15">
        <v>20637.599999999999</v>
      </c>
      <c r="E10" s="17">
        <v>19269.52</v>
      </c>
      <c r="F10" s="18">
        <v>837</v>
      </c>
      <c r="G10" s="17">
        <f t="shared" si="0"/>
        <v>87221.19</v>
      </c>
    </row>
    <row r="11" spans="1:8" x14ac:dyDescent="0.25">
      <c r="A11" s="15"/>
      <c r="B11" s="16" t="s">
        <v>17</v>
      </c>
      <c r="C11" s="16"/>
      <c r="D11" s="19"/>
      <c r="E11" s="17"/>
      <c r="F11" s="18"/>
      <c r="G11" s="17"/>
    </row>
    <row r="12" spans="1:8" x14ac:dyDescent="0.25">
      <c r="A12" s="15"/>
      <c r="B12" s="16" t="s">
        <v>18</v>
      </c>
      <c r="C12" s="16"/>
      <c r="D12" s="19"/>
      <c r="E12" s="17"/>
      <c r="F12" s="18">
        <v>837</v>
      </c>
      <c r="G12" s="17"/>
    </row>
    <row r="13" spans="1:8" x14ac:dyDescent="0.25">
      <c r="A13" s="20">
        <v>2</v>
      </c>
      <c r="B13" s="21" t="s">
        <v>19</v>
      </c>
      <c r="C13" s="22">
        <f>C8+C9+C10</f>
        <v>62860.84</v>
      </c>
      <c r="D13" s="22">
        <f>D8+D9+D10</f>
        <v>144050.51999999999</v>
      </c>
      <c r="E13" s="22">
        <f>E8+E9+E10</f>
        <v>134501.29999999999</v>
      </c>
      <c r="F13" s="22">
        <f>F8+F9+F10</f>
        <v>124249.92</v>
      </c>
      <c r="G13" s="22">
        <f>G8+G9+G10</f>
        <v>73112.22</v>
      </c>
    </row>
    <row r="14" spans="1:8" x14ac:dyDescent="0.25">
      <c r="A14" s="23"/>
      <c r="B14" s="24" t="s">
        <v>20</v>
      </c>
      <c r="C14" s="25"/>
      <c r="D14" s="25"/>
      <c r="E14" s="25"/>
      <c r="F14" s="25"/>
      <c r="G14" s="26"/>
    </row>
    <row r="15" spans="1:8" x14ac:dyDescent="0.25">
      <c r="A15" s="23"/>
      <c r="B15" s="16" t="s">
        <v>14</v>
      </c>
      <c r="C15" s="16">
        <v>-5037.8</v>
      </c>
      <c r="D15" s="15">
        <v>99679.679999999993</v>
      </c>
      <c r="E15" s="17">
        <v>93071.83</v>
      </c>
      <c r="F15" s="15"/>
      <c r="G15" s="27">
        <f>C15+E15-D15</f>
        <v>-11645.649999999994</v>
      </c>
    </row>
    <row r="16" spans="1:8" x14ac:dyDescent="0.25">
      <c r="B16" s="16" t="s">
        <v>15</v>
      </c>
      <c r="C16" s="16">
        <v>-890.03</v>
      </c>
      <c r="D16" s="15">
        <v>23733.24</v>
      </c>
      <c r="E16" s="17">
        <v>22159.95</v>
      </c>
      <c r="F16" s="15"/>
      <c r="G16" s="27">
        <f t="shared" ref="G16:G17" si="1">C16+E16-D16</f>
        <v>-2463.3199999999997</v>
      </c>
    </row>
    <row r="17" spans="2:7" x14ac:dyDescent="0.25">
      <c r="B17" s="16" t="s">
        <v>16</v>
      </c>
      <c r="C17" s="16">
        <v>-773.94</v>
      </c>
      <c r="D17" s="15">
        <v>20637.599999999999</v>
      </c>
      <c r="E17" s="17">
        <v>19269.52</v>
      </c>
      <c r="F17" s="18"/>
      <c r="G17" s="27">
        <f t="shared" si="1"/>
        <v>-2142.0199999999968</v>
      </c>
    </row>
    <row r="18" spans="2:7" x14ac:dyDescent="0.25">
      <c r="B18" s="21" t="s">
        <v>19</v>
      </c>
      <c r="C18" s="22">
        <f>C15+C16+C17</f>
        <v>-6701.77</v>
      </c>
      <c r="D18" s="22">
        <f>D15+D16+D17</f>
        <v>144050.51999999999</v>
      </c>
      <c r="E18" s="22">
        <f>E15+E16+E17</f>
        <v>134501.29999999999</v>
      </c>
      <c r="F18" s="22"/>
      <c r="G18" s="22">
        <f>G15+G16+G17</f>
        <v>-16250.989999999991</v>
      </c>
    </row>
    <row r="19" spans="2:7" x14ac:dyDescent="0.25">
      <c r="B19" s="28" t="s">
        <v>21</v>
      </c>
      <c r="G19" s="28">
        <f>G18</f>
        <v>-16250.989999999991</v>
      </c>
    </row>
    <row r="20" spans="2:7" x14ac:dyDescent="0.25">
      <c r="B20" s="1" t="s">
        <v>22</v>
      </c>
      <c r="E20" s="1" t="s">
        <v>23</v>
      </c>
    </row>
  </sheetData>
  <mergeCells count="8">
    <mergeCell ref="A7:B7"/>
    <mergeCell ref="B14:G14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калуж 38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2019-03-28T20:05:49Z</dcterms:modified>
</cp:coreProperties>
</file>